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85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95" l="1"/>
  <c r="G176"/>
  <c r="F138"/>
  <c r="L195"/>
  <c r="H195"/>
  <c r="G195"/>
  <c r="F195"/>
  <c r="I176"/>
  <c r="H176"/>
  <c r="F176"/>
  <c r="J176"/>
  <c r="L176"/>
  <c r="G157"/>
  <c r="L157"/>
  <c r="J157"/>
  <c r="H157"/>
  <c r="F157"/>
  <c r="H138"/>
  <c r="G138"/>
  <c r="L138"/>
  <c r="J138"/>
  <c r="I138"/>
  <c r="H119"/>
  <c r="I119"/>
  <c r="G119"/>
  <c r="F119"/>
  <c r="L119"/>
  <c r="J119"/>
  <c r="L100"/>
  <c r="F100"/>
  <c r="I100"/>
  <c r="H100"/>
  <c r="J100"/>
  <c r="J81"/>
  <c r="G81"/>
  <c r="F81"/>
  <c r="L81"/>
  <c r="H81"/>
  <c r="I62"/>
  <c r="L62"/>
  <c r="J62"/>
  <c r="G62"/>
  <c r="F62"/>
  <c r="G43"/>
  <c r="L43"/>
  <c r="J43"/>
  <c r="I43"/>
  <c r="H43"/>
  <c r="F43"/>
  <c r="H24"/>
  <c r="L24"/>
  <c r="I24"/>
  <c r="G24"/>
  <c r="J24"/>
  <c r="F24"/>
  <c r="H62"/>
  <c r="J196" l="1"/>
  <c r="G196"/>
  <c r="L196"/>
  <c r="F196"/>
  <c r="I196"/>
  <c r="H196"/>
</calcChain>
</file>

<file path=xl/sharedStrings.xml><?xml version="1.0" encoding="utf-8"?>
<sst xmlns="http://schemas.openxmlformats.org/spreadsheetml/2006/main" count="408" uniqueCount="129">
  <si>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</si>
  <si>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</si>
  <si>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</si>
  <si>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</si>
  <si>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</si>
  <si>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</si>
  <si>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</si>
  <si>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</si>
  <si>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</si>
  <si>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</si>
  <si>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</si>
  <si>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</si>
  <si>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</si>
  <si>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</si>
  <si>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</si>
  <si>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</si>
  <si>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</si>
  <si>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</si>
  <si>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</si>
  <si>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</si>
  <si>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</si>
  <si>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</si>
  <si>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</si>
  <si>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</si>
  <si>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</si>
  <si>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</si>
  <si>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</si>
  <si>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</si>
  <si>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</si>
  <si>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</si>
  <si>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</si>
  <si>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</si>
  <si>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</si>
  <si>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</si>
  <si>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</si>
  <si>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</si>
  <si>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</si>
  <si>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</si>
  <si>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</si>
  <si>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конд.изд</t>
  </si>
  <si>
    <t>Гречка по-купечески с птицей</t>
  </si>
  <si>
    <t>Овощи натуральные свежие/ соленые в нарезке (огурцы)</t>
  </si>
  <si>
    <t>Чай с лимоном и сахаром</t>
  </si>
  <si>
    <t>Хлеб пшеничный</t>
  </si>
  <si>
    <t>458/2002н</t>
  </si>
  <si>
    <t>71/70/2017м</t>
  </si>
  <si>
    <t>54-3гн/2022н</t>
  </si>
  <si>
    <t>701/2010м</t>
  </si>
  <si>
    <t>Борщ с капустой и картофелем</t>
  </si>
  <si>
    <t>54-28с/2022м</t>
  </si>
  <si>
    <t>Тефтели "оригинальные" с соусом томатным 100/20</t>
  </si>
  <si>
    <t>77-5/54-3с/2020</t>
  </si>
  <si>
    <t>Макаронные изделия отварные</t>
  </si>
  <si>
    <t>203/2017м</t>
  </si>
  <si>
    <t>Хлеб ржаной</t>
  </si>
  <si>
    <t>30</t>
  </si>
  <si>
    <t>702/2010м</t>
  </si>
  <si>
    <t>Чай с сахаром и каркаде</t>
  </si>
  <si>
    <t>54-45гн/2022н</t>
  </si>
  <si>
    <t>Свекла отварная с маслом растительным</t>
  </si>
  <si>
    <t>52/2017н</t>
  </si>
  <si>
    <t>Картофель отварной с маслом</t>
  </si>
  <si>
    <t>125/2017м</t>
  </si>
  <si>
    <t xml:space="preserve">Чай сахаром </t>
  </si>
  <si>
    <t>54-2гн/2022н</t>
  </si>
  <si>
    <t>Суп картофельный с макаронными изделиями</t>
  </si>
  <si>
    <t>54-7с/2022н</t>
  </si>
  <si>
    <t>Котлета мясо-капустная с томатным соусом 100/20</t>
  </si>
  <si>
    <t>77-6/54-3сс/2020</t>
  </si>
  <si>
    <t>Каша пшенная</t>
  </si>
  <si>
    <t>171/2017м</t>
  </si>
  <si>
    <t>Чай с сахаром</t>
  </si>
  <si>
    <t>Овощи натуральные свежие/ соленые в нарезке (помидоры)</t>
  </si>
  <si>
    <t>Каша рассыпчатая рисовая</t>
  </si>
  <si>
    <t>Плов из птицы</t>
  </si>
  <si>
    <t>265/2017м</t>
  </si>
  <si>
    <t>Компот из сухофруктов</t>
  </si>
  <si>
    <t>54-1хн/2022н</t>
  </si>
  <si>
    <t>71/2017м</t>
  </si>
  <si>
    <t>Щи из свежей капусты с капустой</t>
  </si>
  <si>
    <t>54-1с/2022н</t>
  </si>
  <si>
    <t>Котлета рыбная "любительская" в томатном соусе 100/20</t>
  </si>
  <si>
    <t>77-1/54-3сс/2017м</t>
  </si>
  <si>
    <t>Суп гороховый</t>
  </si>
  <si>
    <t>54-25с/2022н</t>
  </si>
  <si>
    <t>77-1/45-3сс/2021м</t>
  </si>
  <si>
    <t>Каша дружба</t>
  </si>
  <si>
    <t>54-16к/2017м</t>
  </si>
  <si>
    <t>Печенье сахарное</t>
  </si>
  <si>
    <t>П.Т.</t>
  </si>
  <si>
    <t>Чай сахаром</t>
  </si>
  <si>
    <t>Яблоко</t>
  </si>
  <si>
    <t>338/2017м</t>
  </si>
  <si>
    <t xml:space="preserve">Рассольник Ленинградский </t>
  </si>
  <si>
    <t>54-3с/2022н</t>
  </si>
  <si>
    <t>458/2002м</t>
  </si>
  <si>
    <t>Каша молочная жидкая манная</t>
  </si>
  <si>
    <t>181/2017м</t>
  </si>
  <si>
    <t>Бутерброд с сыром 35/5/10</t>
  </si>
  <si>
    <t>50</t>
  </si>
  <si>
    <t>3/2017м</t>
  </si>
  <si>
    <t>Чай с каркаде и сахаром</t>
  </si>
  <si>
    <t>Котлета куриная "Нежная" с томатным соусом 100/20</t>
  </si>
  <si>
    <t>77/2/54-3сс/2018м</t>
  </si>
  <si>
    <t>Каша перловая рассыпчатая</t>
  </si>
  <si>
    <t xml:space="preserve">закуска </t>
  </si>
  <si>
    <t>77-6/54-3сс/2017м</t>
  </si>
  <si>
    <t>Икра кабачковая</t>
  </si>
  <si>
    <t>73/2017м</t>
  </si>
  <si>
    <t>Каша пшеничная с маслом</t>
  </si>
  <si>
    <t>Соломонова М.А.</t>
  </si>
  <si>
    <t>77-6/54-3сс/2016</t>
  </si>
  <si>
    <t>Чай сахаром и каркаде</t>
  </si>
  <si>
    <t>458/2017м</t>
  </si>
  <si>
    <t>ООО "СОЮЗ ПРОДУКТ"</t>
  </si>
  <si>
    <t>54-28с/2022н</t>
  </si>
  <si>
    <t>701/2017м</t>
  </si>
  <si>
    <t>702/2017м</t>
  </si>
  <si>
    <t>77-2/54-3сс/2017м</t>
  </si>
  <si>
    <t>Чай с сахаром и лимоном</t>
  </si>
  <si>
    <t>77/2/54-3сс/2020</t>
  </si>
  <si>
    <t>54-3гн2022н</t>
  </si>
  <si>
    <t>сладости</t>
  </si>
  <si>
    <t>Блинчики с повидлом 50/20</t>
  </si>
  <si>
    <t>399/2017м</t>
  </si>
  <si>
    <t>54-6хн/2022н</t>
  </si>
  <si>
    <t>52/2017м</t>
  </si>
  <si>
    <t>458/2002л</t>
  </si>
  <si>
    <t>МКОУ "Золотухинская СОШ МО "Ахтубинский район"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</si>
</sst>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70" zoomScaleNormal="1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28515625" defaultRowHeight="12.75"/>
  <cols>
    <col min="1" max="1" width="4.7109375" style="2" customWidth="1"/>
    <col min="2" max="2" width="5.28515625" style="2" customWidth="1"/>
    <col min="3" max="3" width="9.28515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7109375" style="2" customWidth="1"/>
    <col min="10" max="10" width="8.28515625" style="2" customWidth="1"/>
    <col min="11" max="11" width="10" style="2" customWidth="1"/>
    <col min="12" max="16384" width="9.28515625" style="2"/>
  </cols>
  <sheetData>
    <row r="1" spans="1:12" ht="15">
      <c r="A1" s="1" t="s">
        <v>7</v>
      </c>
      <c r="C1" s="56" t="s">
        <v>128</v>
      </c>
      <c r="D1" s="57"/>
      <c r="E1" s="57"/>
      <c r="F1" s="12" t="s">
        <v>16</v>
      </c>
      <c r="G1" s="2" t="s">
        <v>17</v>
      </c>
      <c r="H1" s="58" t="s">
        <v>114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110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40</v>
      </c>
      <c r="F6" s="52">
        <v>200</v>
      </c>
      <c r="G6" s="40">
        <v>13.2</v>
      </c>
      <c r="H6" s="40">
        <v>17.8</v>
      </c>
      <c r="I6" s="40">
        <v>37.5</v>
      </c>
      <c r="J6" s="40">
        <v>363</v>
      </c>
      <c r="K6" s="41" t="s">
        <v>44</v>
      </c>
      <c r="L6" s="40">
        <v>50.43</v>
      </c>
    </row>
    <row r="7" spans="1:12" ht="25.5">
      <c r="A7" s="23"/>
      <c r="B7" s="15"/>
      <c r="C7" s="11"/>
      <c r="D7" s="6" t="s">
        <v>26</v>
      </c>
      <c r="E7" s="42" t="s">
        <v>41</v>
      </c>
      <c r="F7" s="43">
        <v>60</v>
      </c>
      <c r="G7" s="43">
        <v>0.41</v>
      </c>
      <c r="H7" s="43">
        <v>0.05</v>
      </c>
      <c r="I7" s="43">
        <v>0.84</v>
      </c>
      <c r="J7" s="43">
        <v>5</v>
      </c>
      <c r="K7" s="44" t="s">
        <v>45</v>
      </c>
      <c r="L7" s="43">
        <v>18.5</v>
      </c>
    </row>
    <row r="8" spans="1:12" ht="25.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0.3</v>
      </c>
      <c r="H8" s="43">
        <v>0</v>
      </c>
      <c r="I8" s="43">
        <v>15.2</v>
      </c>
      <c r="J8" s="43">
        <v>60</v>
      </c>
      <c r="K8" s="44" t="s">
        <v>46</v>
      </c>
      <c r="L8" s="43">
        <v>10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3.16</v>
      </c>
      <c r="H9" s="43">
        <v>0.4</v>
      </c>
      <c r="I9" s="43">
        <v>19.32</v>
      </c>
      <c r="J9" s="43">
        <v>93</v>
      </c>
      <c r="K9" s="44" t="s">
        <v>47</v>
      </c>
      <c r="L9" s="43">
        <v>10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17.07</v>
      </c>
      <c r="H13" s="19">
        <f t="shared" si="0"/>
        <v>18.25</v>
      </c>
      <c r="I13" s="19">
        <f t="shared" si="0"/>
        <v>72.860000000000014</v>
      </c>
      <c r="J13" s="19">
        <f t="shared" si="0"/>
        <v>521</v>
      </c>
      <c r="K13" s="25"/>
      <c r="L13" s="19">
        <f t="shared" ref="L13" si="1">SUM(L6:L12)</f>
        <v>88.93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4.72</v>
      </c>
      <c r="H15" s="43">
        <v>6.82</v>
      </c>
      <c r="I15" s="43">
        <v>22.74</v>
      </c>
      <c r="J15" s="43">
        <v>132</v>
      </c>
      <c r="K15" s="44" t="s">
        <v>49</v>
      </c>
      <c r="L15" s="43">
        <v>14.93</v>
      </c>
    </row>
    <row r="16" spans="1:12" ht="25.5">
      <c r="A16" s="23"/>
      <c r="B16" s="15"/>
      <c r="C16" s="11"/>
      <c r="D16" s="7" t="s">
        <v>28</v>
      </c>
      <c r="E16" s="42" t="s">
        <v>50</v>
      </c>
      <c r="F16" s="43">
        <v>120</v>
      </c>
      <c r="G16" s="43">
        <v>10.9</v>
      </c>
      <c r="H16" s="43">
        <v>10.9</v>
      </c>
      <c r="I16" s="43">
        <v>13.5</v>
      </c>
      <c r="J16" s="43">
        <v>205</v>
      </c>
      <c r="K16" s="44" t="s">
        <v>51</v>
      </c>
      <c r="L16" s="43">
        <v>34</v>
      </c>
    </row>
    <row r="17" spans="1:12" ht="1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3.7</v>
      </c>
      <c r="H17" s="43">
        <v>5.7</v>
      </c>
      <c r="I17" s="43">
        <v>28.2</v>
      </c>
      <c r="J17" s="43">
        <v>196</v>
      </c>
      <c r="K17" s="44" t="s">
        <v>53</v>
      </c>
      <c r="L17" s="43">
        <v>10</v>
      </c>
    </row>
    <row r="18" spans="1:12" ht="38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0.2</v>
      </c>
      <c r="H18" s="43">
        <v>0</v>
      </c>
      <c r="I18" s="43">
        <v>9.1999999999999993</v>
      </c>
      <c r="J18" s="43">
        <v>42</v>
      </c>
      <c r="K18" s="44" t="s">
        <v>58</v>
      </c>
      <c r="L18" s="43">
        <v>15</v>
      </c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2.37</v>
      </c>
      <c r="H19" s="43">
        <v>0.3</v>
      </c>
      <c r="I19" s="43">
        <v>14.49</v>
      </c>
      <c r="J19" s="43">
        <v>71</v>
      </c>
      <c r="K19" s="44" t="s">
        <v>47</v>
      </c>
      <c r="L19" s="43">
        <v>10</v>
      </c>
    </row>
    <row r="20" spans="1:12" ht="15">
      <c r="A20" s="23"/>
      <c r="B20" s="15"/>
      <c r="C20" s="11"/>
      <c r="D20" s="7" t="s">
        <v>32</v>
      </c>
      <c r="E20" s="42" t="s">
        <v>54</v>
      </c>
      <c r="F20" s="43" t="s">
        <v>55</v>
      </c>
      <c r="G20" s="43">
        <v>1.88</v>
      </c>
      <c r="H20" s="43">
        <v>0.3</v>
      </c>
      <c r="I20" s="43">
        <v>12.4</v>
      </c>
      <c r="J20" s="43">
        <v>59</v>
      </c>
      <c r="K20" s="44" t="s">
        <v>56</v>
      </c>
      <c r="L20" s="43">
        <v>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23.77</v>
      </c>
      <c r="H23" s="19">
        <f t="shared" ref="H23:J23" si="2">SUM(H14:H22)</f>
        <v>24.02</v>
      </c>
      <c r="I23" s="19">
        <f t="shared" si="2"/>
        <v>100.53</v>
      </c>
      <c r="J23" s="19">
        <f t="shared" si="2"/>
        <v>705</v>
      </c>
      <c r="K23" s="25"/>
      <c r="L23" s="19">
        <f t="shared" ref="L23" si="3">SUM(L14:L22)</f>
        <v>88.93</v>
      </c>
    </row>
    <row r="24" spans="1:12" ht="15.7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1200</v>
      </c>
      <c r="G24" s="32">
        <f t="shared" ref="G24:J24" si="4">G13+G23</f>
        <v>40.840000000000003</v>
      </c>
      <c r="H24" s="32">
        <f t="shared" si="4"/>
        <v>42.269999999999996</v>
      </c>
      <c r="I24" s="32">
        <f t="shared" si="4"/>
        <v>173.39000000000001</v>
      </c>
      <c r="J24" s="32">
        <f t="shared" si="4"/>
        <v>1226</v>
      </c>
      <c r="K24" s="32"/>
      <c r="L24" s="32">
        <f t="shared" ref="L24" si="5">L13+L23</f>
        <v>177.86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12.7</v>
      </c>
      <c r="H25" s="40">
        <v>12.8</v>
      </c>
      <c r="I25" s="40">
        <v>15.5</v>
      </c>
      <c r="J25" s="40">
        <v>227</v>
      </c>
      <c r="K25" s="41" t="s">
        <v>51</v>
      </c>
      <c r="L25" s="40">
        <v>36.83</v>
      </c>
    </row>
    <row r="26" spans="1:12" ht="15">
      <c r="A26" s="14"/>
      <c r="B26" s="15"/>
      <c r="C26" s="11"/>
      <c r="D26" s="6" t="s">
        <v>26</v>
      </c>
      <c r="E26" s="42" t="s">
        <v>59</v>
      </c>
      <c r="F26" s="43">
        <v>60</v>
      </c>
      <c r="G26" s="43">
        <v>0.9</v>
      </c>
      <c r="H26" s="43">
        <v>0.1</v>
      </c>
      <c r="I26" s="43">
        <v>5.0999999999999996</v>
      </c>
      <c r="J26" s="43">
        <v>24</v>
      </c>
      <c r="K26" s="44" t="s">
        <v>60</v>
      </c>
      <c r="L26" s="43">
        <v>18.5</v>
      </c>
    </row>
    <row r="27" spans="1:12" ht="25.5">
      <c r="A27" s="14"/>
      <c r="B27" s="15"/>
      <c r="C27" s="11"/>
      <c r="D27" s="7" t="s">
        <v>22</v>
      </c>
      <c r="E27" s="42" t="s">
        <v>63</v>
      </c>
      <c r="F27" s="43">
        <v>180</v>
      </c>
      <c r="G27" s="43">
        <v>0.2</v>
      </c>
      <c r="H27" s="43">
        <v>0</v>
      </c>
      <c r="I27" s="43">
        <v>15</v>
      </c>
      <c r="J27" s="43">
        <v>58</v>
      </c>
      <c r="K27" s="44" t="s">
        <v>64</v>
      </c>
      <c r="L27" s="43">
        <v>10</v>
      </c>
    </row>
    <row r="28" spans="1:12" ht="15">
      <c r="A28" s="14"/>
      <c r="B28" s="15"/>
      <c r="C28" s="11"/>
      <c r="D28" s="7" t="s">
        <v>23</v>
      </c>
      <c r="E28" s="42" t="s">
        <v>54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 t="s">
        <v>56</v>
      </c>
      <c r="L28" s="43">
        <v>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29</v>
      </c>
      <c r="E30" s="42" t="s">
        <v>61</v>
      </c>
      <c r="F30" s="43">
        <v>150</v>
      </c>
      <c r="G30" s="43">
        <v>3.04</v>
      </c>
      <c r="H30" s="43">
        <v>4.5</v>
      </c>
      <c r="I30" s="43">
        <v>24.55</v>
      </c>
      <c r="J30" s="43">
        <v>152</v>
      </c>
      <c r="K30" s="44" t="s">
        <v>62</v>
      </c>
      <c r="L30" s="43">
        <v>18.600000000000001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19.97</v>
      </c>
      <c r="H32" s="19">
        <f t="shared" ref="H32" si="7">SUM(H25:H31)</f>
        <v>17.899999999999999</v>
      </c>
      <c r="I32" s="19">
        <f t="shared" ref="I32" si="8">SUM(I25:I31)</f>
        <v>80.78</v>
      </c>
      <c r="J32" s="19">
        <f t="shared" ref="J32:L32" si="9">SUM(J25:J31)</f>
        <v>560</v>
      </c>
      <c r="K32" s="25"/>
      <c r="L32" s="19">
        <f t="shared" si="9"/>
        <v>88.93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27</v>
      </c>
      <c r="E34" s="42" t="s">
        <v>65</v>
      </c>
      <c r="F34" s="43">
        <v>200</v>
      </c>
      <c r="G34" s="43">
        <v>5</v>
      </c>
      <c r="H34" s="43">
        <v>6</v>
      </c>
      <c r="I34" s="43">
        <v>11</v>
      </c>
      <c r="J34" s="43">
        <v>130</v>
      </c>
      <c r="K34" s="44" t="s">
        <v>66</v>
      </c>
      <c r="L34" s="43">
        <v>17</v>
      </c>
    </row>
    <row r="35" spans="1:12" ht="25.5">
      <c r="A35" s="14"/>
      <c r="B35" s="15"/>
      <c r="C35" s="11"/>
      <c r="D35" s="7" t="s">
        <v>28</v>
      </c>
      <c r="E35" s="42" t="s">
        <v>67</v>
      </c>
      <c r="F35" s="43">
        <v>120</v>
      </c>
      <c r="G35" s="43">
        <v>10.9</v>
      </c>
      <c r="H35" s="43">
        <v>9.8000000000000007</v>
      </c>
      <c r="I35" s="43">
        <v>22.4</v>
      </c>
      <c r="J35" s="43">
        <v>210.6</v>
      </c>
      <c r="K35" s="44" t="s">
        <v>68</v>
      </c>
      <c r="L35" s="43">
        <v>35</v>
      </c>
    </row>
    <row r="36" spans="1:12" ht="15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5.3</v>
      </c>
      <c r="H36" s="43">
        <v>8.9</v>
      </c>
      <c r="I36" s="43">
        <v>34.5</v>
      </c>
      <c r="J36" s="43">
        <v>182.3</v>
      </c>
      <c r="K36" s="44" t="s">
        <v>70</v>
      </c>
      <c r="L36" s="43">
        <v>15.93</v>
      </c>
    </row>
    <row r="37" spans="1:12" ht="25.5">
      <c r="A37" s="14"/>
      <c r="B37" s="15"/>
      <c r="C37" s="11"/>
      <c r="D37" s="7" t="s">
        <v>30</v>
      </c>
      <c r="E37" s="42" t="s">
        <v>71</v>
      </c>
      <c r="F37" s="43">
        <v>180</v>
      </c>
      <c r="G37" s="43">
        <v>0.2</v>
      </c>
      <c r="H37" s="43">
        <v>0</v>
      </c>
      <c r="I37" s="43">
        <v>15</v>
      </c>
      <c r="J37" s="43">
        <v>58</v>
      </c>
      <c r="K37" s="44" t="s">
        <v>64</v>
      </c>
      <c r="L37" s="43">
        <v>10</v>
      </c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2.37</v>
      </c>
      <c r="H38" s="43">
        <v>0.3</v>
      </c>
      <c r="I38" s="43">
        <v>14.49</v>
      </c>
      <c r="J38" s="43">
        <v>71</v>
      </c>
      <c r="K38" s="44" t="s">
        <v>47</v>
      </c>
      <c r="L38" s="43">
        <v>5</v>
      </c>
    </row>
    <row r="39" spans="1:12" ht="15">
      <c r="A39" s="14"/>
      <c r="B39" s="15"/>
      <c r="C39" s="11"/>
      <c r="D39" s="7" t="s">
        <v>32</v>
      </c>
      <c r="E39" s="42" t="s">
        <v>54</v>
      </c>
      <c r="F39" s="43">
        <v>30</v>
      </c>
      <c r="G39" s="43">
        <v>1.88</v>
      </c>
      <c r="H39" s="43">
        <v>0.3</v>
      </c>
      <c r="I39" s="43">
        <v>12.4</v>
      </c>
      <c r="J39" s="43">
        <v>59</v>
      </c>
      <c r="K39" s="44" t="s">
        <v>56</v>
      </c>
      <c r="L39" s="43">
        <v>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25.65</v>
      </c>
      <c r="H42" s="19">
        <f t="shared" ref="H42" si="11">SUM(H33:H41)</f>
        <v>25.300000000000004</v>
      </c>
      <c r="I42" s="19">
        <f t="shared" ref="I42" si="12">SUM(I33:I41)</f>
        <v>109.79</v>
      </c>
      <c r="J42" s="19">
        <f t="shared" ref="J42:L42" si="13">SUM(J33:J41)</f>
        <v>710.90000000000009</v>
      </c>
      <c r="K42" s="25"/>
      <c r="L42" s="19">
        <f t="shared" si="13"/>
        <v>88.93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1300</v>
      </c>
      <c r="G43" s="32">
        <f t="shared" ref="G43" si="14">G32+G42</f>
        <v>45.62</v>
      </c>
      <c r="H43" s="32">
        <f t="shared" ref="H43" si="15">H32+H42</f>
        <v>43.2</v>
      </c>
      <c r="I43" s="32">
        <f t="shared" ref="I43" si="16">I32+I42</f>
        <v>190.57</v>
      </c>
      <c r="J43" s="32">
        <f t="shared" ref="J43:L43" si="17">J32+J42</f>
        <v>1270.9000000000001</v>
      </c>
      <c r="K43" s="32"/>
      <c r="L43" s="32">
        <f t="shared" si="17"/>
        <v>177.86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 t="s">
        <v>75</v>
      </c>
      <c r="L44" s="40">
        <v>53.96</v>
      </c>
    </row>
    <row r="45" spans="1:12" ht="25.5">
      <c r="A45" s="23"/>
      <c r="B45" s="15"/>
      <c r="C45" s="11"/>
      <c r="D45" s="6" t="s">
        <v>26</v>
      </c>
      <c r="E45" s="42" t="s">
        <v>72</v>
      </c>
      <c r="F45" s="43">
        <v>60</v>
      </c>
      <c r="G45" s="43">
        <v>0.6</v>
      </c>
      <c r="H45" s="43">
        <v>0</v>
      </c>
      <c r="I45" s="43">
        <v>1.4</v>
      </c>
      <c r="J45" s="43">
        <v>8</v>
      </c>
      <c r="K45" s="44" t="s">
        <v>45</v>
      </c>
      <c r="L45" s="43">
        <v>18.97</v>
      </c>
    </row>
    <row r="46" spans="1:12" ht="25.5">
      <c r="A46" s="23"/>
      <c r="B46" s="15"/>
      <c r="C46" s="11"/>
      <c r="D46" s="7" t="s">
        <v>22</v>
      </c>
      <c r="E46" s="42" t="s">
        <v>76</v>
      </c>
      <c r="F46" s="43">
        <v>190</v>
      </c>
      <c r="G46" s="43">
        <v>0.3</v>
      </c>
      <c r="H46" s="43">
        <v>0</v>
      </c>
      <c r="I46" s="43">
        <v>16</v>
      </c>
      <c r="J46" s="43">
        <v>66.400000000000006</v>
      </c>
      <c r="K46" s="44" t="s">
        <v>77</v>
      </c>
      <c r="L46" s="43">
        <v>10</v>
      </c>
    </row>
    <row r="47" spans="1:12" ht="15">
      <c r="A47" s="23"/>
      <c r="B47" s="15"/>
      <c r="C47" s="11"/>
      <c r="D47" s="7" t="s">
        <v>23</v>
      </c>
      <c r="E47" s="42" t="s">
        <v>54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 t="s">
        <v>56</v>
      </c>
      <c r="L47" s="43">
        <v>6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19.13</v>
      </c>
      <c r="H51" s="19">
        <f t="shared" ref="H51" si="19">SUM(H44:H50)</f>
        <v>19.5</v>
      </c>
      <c r="I51" s="19">
        <f t="shared" ref="I51" si="20">SUM(I44:I50)</f>
        <v>68.22999999999999</v>
      </c>
      <c r="J51" s="19">
        <f t="shared" ref="J51:L51" si="21">SUM(J44:J50)</f>
        <v>519.20000000000005</v>
      </c>
      <c r="K51" s="25"/>
      <c r="L51" s="19">
        <f t="shared" si="21"/>
        <v>88.93</v>
      </c>
    </row>
    <row r="52" spans="1:12" ht="25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60</v>
      </c>
      <c r="G52" s="43">
        <v>0.6</v>
      </c>
      <c r="H52" s="43">
        <v>0</v>
      </c>
      <c r="I52" s="43">
        <v>1.4</v>
      </c>
      <c r="J52" s="43">
        <v>8</v>
      </c>
      <c r="K52" s="44" t="s">
        <v>78</v>
      </c>
      <c r="L52" s="43">
        <v>15</v>
      </c>
    </row>
    <row r="53" spans="1:12" ht="25.5">
      <c r="A53" s="23"/>
      <c r="B53" s="15"/>
      <c r="C53" s="11"/>
      <c r="D53" s="7" t="s">
        <v>27</v>
      </c>
      <c r="E53" s="42" t="s">
        <v>79</v>
      </c>
      <c r="F53" s="43">
        <v>200</v>
      </c>
      <c r="G53" s="43">
        <v>5</v>
      </c>
      <c r="H53" s="43">
        <v>6</v>
      </c>
      <c r="I53" s="43">
        <v>26</v>
      </c>
      <c r="J53" s="43">
        <v>154</v>
      </c>
      <c r="K53" s="44" t="s">
        <v>80</v>
      </c>
      <c r="L53" s="43">
        <v>16.93</v>
      </c>
    </row>
    <row r="54" spans="1:12" ht="15">
      <c r="A54" s="23"/>
      <c r="B54" s="15"/>
      <c r="C54" s="11"/>
      <c r="D54" s="7" t="s">
        <v>28</v>
      </c>
      <c r="E54" s="42" t="s">
        <v>74</v>
      </c>
      <c r="F54" s="43">
        <v>200</v>
      </c>
      <c r="G54" s="43">
        <v>15.1</v>
      </c>
      <c r="H54" s="43">
        <v>19</v>
      </c>
      <c r="I54" s="43">
        <v>30.2</v>
      </c>
      <c r="J54" s="43">
        <v>346</v>
      </c>
      <c r="K54" s="44" t="s">
        <v>75</v>
      </c>
      <c r="L54" s="43">
        <v>37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5.5">
      <c r="A56" s="23"/>
      <c r="B56" s="15"/>
      <c r="C56" s="11"/>
      <c r="D56" s="7" t="s">
        <v>30</v>
      </c>
      <c r="E56" s="42" t="s">
        <v>76</v>
      </c>
      <c r="F56" s="43">
        <v>200</v>
      </c>
      <c r="G56" s="43">
        <v>0.3</v>
      </c>
      <c r="H56" s="43">
        <v>0</v>
      </c>
      <c r="I56" s="43">
        <v>16</v>
      </c>
      <c r="J56" s="43">
        <v>66</v>
      </c>
      <c r="K56" s="44" t="s">
        <v>77</v>
      </c>
      <c r="L56" s="43">
        <v>10</v>
      </c>
    </row>
    <row r="57" spans="1:12" ht="15">
      <c r="A57" s="23"/>
      <c r="B57" s="15"/>
      <c r="C57" s="11"/>
      <c r="D57" s="7" t="s">
        <v>31</v>
      </c>
      <c r="E57" s="42" t="s">
        <v>43</v>
      </c>
      <c r="F57" s="43">
        <v>20</v>
      </c>
      <c r="G57" s="43">
        <v>2.37</v>
      </c>
      <c r="H57" s="43">
        <v>0.3</v>
      </c>
      <c r="I57" s="43">
        <v>14.49</v>
      </c>
      <c r="J57" s="43">
        <v>71</v>
      </c>
      <c r="K57" s="44" t="s">
        <v>47</v>
      </c>
      <c r="L57" s="43">
        <v>5</v>
      </c>
    </row>
    <row r="58" spans="1:12" ht="15">
      <c r="A58" s="23"/>
      <c r="B58" s="15"/>
      <c r="C58" s="11"/>
      <c r="D58" s="7" t="s">
        <v>32</v>
      </c>
      <c r="E58" s="42" t="s">
        <v>54</v>
      </c>
      <c r="F58" s="43">
        <v>20</v>
      </c>
      <c r="G58" s="43">
        <v>1.88</v>
      </c>
      <c r="H58" s="43">
        <v>0.3</v>
      </c>
      <c r="I58" s="43">
        <v>12.4</v>
      </c>
      <c r="J58" s="43">
        <v>66</v>
      </c>
      <c r="K58" s="44" t="s">
        <v>56</v>
      </c>
      <c r="L58" s="43">
        <v>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25.25</v>
      </c>
      <c r="H61" s="19">
        <f t="shared" ref="H61" si="23">SUM(H52:H60)</f>
        <v>25.6</v>
      </c>
      <c r="I61" s="19">
        <f t="shared" ref="I61" si="24">SUM(I52:I60)</f>
        <v>100.49</v>
      </c>
      <c r="J61" s="19">
        <f t="shared" ref="J61:L61" si="25">SUM(J52:J60)</f>
        <v>711</v>
      </c>
      <c r="K61" s="25"/>
      <c r="L61" s="19">
        <f t="shared" si="25"/>
        <v>88.93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1200</v>
      </c>
      <c r="G62" s="32">
        <f t="shared" ref="G62" si="26">G51+G61</f>
        <v>44.379999999999995</v>
      </c>
      <c r="H62" s="32">
        <f t="shared" ref="H62" si="27">H51+H61</f>
        <v>45.1</v>
      </c>
      <c r="I62" s="32">
        <f t="shared" ref="I62" si="28">I51+I61</f>
        <v>168.71999999999997</v>
      </c>
      <c r="J62" s="32">
        <f t="shared" ref="J62:L62" si="29">J51+J61</f>
        <v>1230.2</v>
      </c>
      <c r="K62" s="32"/>
      <c r="L62" s="32">
        <f t="shared" si="29"/>
        <v>177.86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150</v>
      </c>
      <c r="G63" s="40">
        <v>11.6</v>
      </c>
      <c r="H63" s="40">
        <v>11.8</v>
      </c>
      <c r="I63" s="40">
        <v>13</v>
      </c>
      <c r="J63" s="40">
        <v>221</v>
      </c>
      <c r="K63" s="41" t="s">
        <v>82</v>
      </c>
      <c r="L63" s="40">
        <v>48</v>
      </c>
    </row>
    <row r="64" spans="1:12" ht="15">
      <c r="A64" s="23"/>
      <c r="B64" s="15"/>
      <c r="C64" s="11"/>
      <c r="D64" s="6" t="s">
        <v>29</v>
      </c>
      <c r="E64" s="42" t="s">
        <v>73</v>
      </c>
      <c r="F64" s="43">
        <v>150</v>
      </c>
      <c r="G64" s="43">
        <v>4.7</v>
      </c>
      <c r="H64" s="43">
        <v>4.8</v>
      </c>
      <c r="I64" s="43">
        <v>36.5</v>
      </c>
      <c r="J64" s="43">
        <v>178</v>
      </c>
      <c r="K64" s="44" t="s">
        <v>70</v>
      </c>
      <c r="L64" s="43">
        <v>18.93</v>
      </c>
    </row>
    <row r="65" spans="1:12" ht="25.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 t="s">
        <v>46</v>
      </c>
      <c r="L65" s="43">
        <v>12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3.95</v>
      </c>
      <c r="H66" s="43">
        <v>0.5</v>
      </c>
      <c r="I66" s="43">
        <v>21.15</v>
      </c>
      <c r="J66" s="43">
        <v>71</v>
      </c>
      <c r="K66" s="44" t="s">
        <v>47</v>
      </c>
      <c r="L66" s="43">
        <v>10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20.55</v>
      </c>
      <c r="H70" s="19">
        <f t="shared" ref="H70" si="31">SUM(H63:H69)</f>
        <v>17.100000000000001</v>
      </c>
      <c r="I70" s="19">
        <f t="shared" ref="I70" si="32">SUM(I63:I69)</f>
        <v>85.85</v>
      </c>
      <c r="J70" s="19">
        <f t="shared" ref="J70:L70" si="33">SUM(J63:J69)</f>
        <v>530</v>
      </c>
      <c r="K70" s="25"/>
      <c r="L70" s="19">
        <f t="shared" si="33"/>
        <v>88.93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27</v>
      </c>
      <c r="E72" s="42" t="s">
        <v>83</v>
      </c>
      <c r="F72" s="43">
        <v>200</v>
      </c>
      <c r="G72" s="43">
        <v>5.97</v>
      </c>
      <c r="H72" s="43">
        <v>7</v>
      </c>
      <c r="I72" s="43">
        <v>24.34</v>
      </c>
      <c r="J72" s="43">
        <v>197</v>
      </c>
      <c r="K72" s="44" t="s">
        <v>84</v>
      </c>
      <c r="L72" s="43">
        <v>17.93</v>
      </c>
    </row>
    <row r="73" spans="1:12" ht="25.5">
      <c r="A73" s="23"/>
      <c r="B73" s="15"/>
      <c r="C73" s="11"/>
      <c r="D73" s="7" t="s">
        <v>28</v>
      </c>
      <c r="E73" s="42" t="s">
        <v>81</v>
      </c>
      <c r="F73" s="43">
        <v>120</v>
      </c>
      <c r="G73" s="43">
        <v>20.7</v>
      </c>
      <c r="H73" s="43">
        <v>23.4</v>
      </c>
      <c r="I73" s="43">
        <v>23.9</v>
      </c>
      <c r="J73" s="43">
        <v>165</v>
      </c>
      <c r="K73" s="44" t="s">
        <v>85</v>
      </c>
      <c r="L73" s="43">
        <v>40</v>
      </c>
    </row>
    <row r="74" spans="1:12" ht="1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3.04</v>
      </c>
      <c r="H74" s="43">
        <v>4.5</v>
      </c>
      <c r="I74" s="43">
        <v>24.55</v>
      </c>
      <c r="J74" s="43">
        <v>152</v>
      </c>
      <c r="K74" s="44" t="s">
        <v>62</v>
      </c>
      <c r="L74" s="43">
        <v>11</v>
      </c>
    </row>
    <row r="75" spans="1:12" ht="25.5">
      <c r="A75" s="23"/>
      <c r="B75" s="15"/>
      <c r="C75" s="11"/>
      <c r="D75" s="7" t="s">
        <v>30</v>
      </c>
      <c r="E75" s="42" t="s">
        <v>42</v>
      </c>
      <c r="F75" s="43">
        <v>180</v>
      </c>
      <c r="G75" s="43">
        <v>0.3</v>
      </c>
      <c r="H75" s="43">
        <v>0</v>
      </c>
      <c r="I75" s="43">
        <v>15.2</v>
      </c>
      <c r="J75" s="43">
        <v>60</v>
      </c>
      <c r="K75" s="44" t="s">
        <v>46</v>
      </c>
      <c r="L75" s="43">
        <v>10</v>
      </c>
    </row>
    <row r="76" spans="1:12" ht="15">
      <c r="A76" s="23"/>
      <c r="B76" s="15"/>
      <c r="C76" s="11"/>
      <c r="D76" s="7" t="s">
        <v>31</v>
      </c>
      <c r="E76" s="42" t="s">
        <v>54</v>
      </c>
      <c r="F76" s="43">
        <v>30</v>
      </c>
      <c r="G76" s="43">
        <v>1.88</v>
      </c>
      <c r="H76" s="43">
        <v>0.3</v>
      </c>
      <c r="I76" s="43">
        <v>12.4</v>
      </c>
      <c r="J76" s="43">
        <v>60</v>
      </c>
      <c r="K76" s="44" t="s">
        <v>56</v>
      </c>
      <c r="L76" s="43">
        <v>5</v>
      </c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50</v>
      </c>
      <c r="G77" s="43">
        <v>3.95</v>
      </c>
      <c r="H77" s="43">
        <v>0.5</v>
      </c>
      <c r="I77" s="43">
        <v>21.15</v>
      </c>
      <c r="J77" s="43">
        <v>71</v>
      </c>
      <c r="K77" s="44" t="s">
        <v>47</v>
      </c>
      <c r="L77" s="43">
        <v>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35.839999999999996</v>
      </c>
      <c r="H80" s="19">
        <f t="shared" ref="H80" si="35">SUM(H71:H79)</f>
        <v>35.699999999999996</v>
      </c>
      <c r="I80" s="19">
        <f t="shared" ref="I80" si="36">SUM(I71:I79)</f>
        <v>121.53999999999999</v>
      </c>
      <c r="J80" s="19">
        <f t="shared" ref="J80:L80" si="37">SUM(J71:J79)</f>
        <v>705</v>
      </c>
      <c r="K80" s="25"/>
      <c r="L80" s="19">
        <f t="shared" si="37"/>
        <v>88.93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1260</v>
      </c>
      <c r="G81" s="32">
        <f t="shared" ref="G81" si="38">G70+G80</f>
        <v>56.39</v>
      </c>
      <c r="H81" s="32">
        <f t="shared" ref="H81" si="39">H70+H80</f>
        <v>52.8</v>
      </c>
      <c r="I81" s="32">
        <f t="shared" ref="I81" si="40">I70+I80</f>
        <v>207.39</v>
      </c>
      <c r="J81" s="32">
        <f t="shared" ref="J81:L81" si="41">J70+J80</f>
        <v>1235</v>
      </c>
      <c r="K81" s="32"/>
      <c r="L81" s="32">
        <f t="shared" si="41"/>
        <v>177.86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150</v>
      </c>
      <c r="G82" s="40">
        <v>10.86</v>
      </c>
      <c r="H82" s="40">
        <v>11.92</v>
      </c>
      <c r="I82" s="40">
        <v>27.76</v>
      </c>
      <c r="J82" s="40">
        <v>206</v>
      </c>
      <c r="K82" s="41" t="s">
        <v>87</v>
      </c>
      <c r="L82" s="40">
        <v>36.93</v>
      </c>
    </row>
    <row r="83" spans="1:12" ht="15">
      <c r="A83" s="23"/>
      <c r="B83" s="15"/>
      <c r="C83" s="11"/>
      <c r="D83" s="6" t="s">
        <v>39</v>
      </c>
      <c r="E83" s="42" t="s">
        <v>88</v>
      </c>
      <c r="F83" s="43">
        <v>50</v>
      </c>
      <c r="G83" s="43">
        <v>2.1</v>
      </c>
      <c r="H83" s="43">
        <v>3.7</v>
      </c>
      <c r="I83" s="43">
        <v>17.8</v>
      </c>
      <c r="J83" s="43">
        <v>116</v>
      </c>
      <c r="K83" s="44" t="s">
        <v>89</v>
      </c>
      <c r="L83" s="43">
        <v>25</v>
      </c>
    </row>
    <row r="84" spans="1:12" ht="25.5">
      <c r="A84" s="23"/>
      <c r="B84" s="15"/>
      <c r="C84" s="11"/>
      <c r="D84" s="7" t="s">
        <v>22</v>
      </c>
      <c r="E84" s="42" t="s">
        <v>90</v>
      </c>
      <c r="F84" s="43">
        <v>180</v>
      </c>
      <c r="G84" s="43">
        <v>0.2</v>
      </c>
      <c r="H84" s="43">
        <v>0</v>
      </c>
      <c r="I84" s="43">
        <v>15</v>
      </c>
      <c r="J84" s="43">
        <v>58</v>
      </c>
      <c r="K84" s="44" t="s">
        <v>64</v>
      </c>
      <c r="L84" s="43">
        <v>10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30</v>
      </c>
      <c r="G85" s="43">
        <v>3.16</v>
      </c>
      <c r="H85" s="43">
        <v>0.4</v>
      </c>
      <c r="I85" s="43">
        <v>19.32</v>
      </c>
      <c r="J85" s="43">
        <v>93.44</v>
      </c>
      <c r="K85" s="44" t="s">
        <v>47</v>
      </c>
      <c r="L85" s="43">
        <v>5</v>
      </c>
    </row>
    <row r="86" spans="1:12" ht="15">
      <c r="A86" s="23"/>
      <c r="B86" s="15"/>
      <c r="C86" s="11"/>
      <c r="D86" s="7" t="s">
        <v>24</v>
      </c>
      <c r="E86" s="42" t="s">
        <v>91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44" t="s">
        <v>92</v>
      </c>
      <c r="L86" s="43">
        <v>12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16.920000000000002</v>
      </c>
      <c r="H89" s="19">
        <f t="shared" ref="H89" si="43">SUM(H82:H88)</f>
        <v>16.62</v>
      </c>
      <c r="I89" s="19">
        <f t="shared" ref="I89" si="44">SUM(I82:I88)</f>
        <v>94.179999999999993</v>
      </c>
      <c r="J89" s="19">
        <f t="shared" ref="J89:L89" si="45">SUM(J82:J88)</f>
        <v>541.84</v>
      </c>
      <c r="K89" s="25"/>
      <c r="L89" s="19">
        <f t="shared" si="45"/>
        <v>88.93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60</v>
      </c>
      <c r="G90" s="43">
        <v>0.41</v>
      </c>
      <c r="H90" s="43">
        <v>0.1</v>
      </c>
      <c r="I90" s="43">
        <v>0.84</v>
      </c>
      <c r="J90" s="43">
        <v>5</v>
      </c>
      <c r="K90" s="44" t="s">
        <v>78</v>
      </c>
      <c r="L90" s="43">
        <v>5</v>
      </c>
    </row>
    <row r="91" spans="1:12" ht="25.5">
      <c r="A91" s="23"/>
      <c r="B91" s="15"/>
      <c r="C91" s="11"/>
      <c r="D91" s="7" t="s">
        <v>27</v>
      </c>
      <c r="E91" s="42" t="s">
        <v>93</v>
      </c>
      <c r="F91" s="43">
        <v>200</v>
      </c>
      <c r="G91" s="43">
        <v>4.72</v>
      </c>
      <c r="H91" s="43">
        <v>5.76</v>
      </c>
      <c r="I91" s="43">
        <v>13.6</v>
      </c>
      <c r="J91" s="43">
        <v>125.6</v>
      </c>
      <c r="K91" s="44" t="s">
        <v>94</v>
      </c>
      <c r="L91" s="43">
        <v>18.93</v>
      </c>
    </row>
    <row r="92" spans="1:12" ht="15">
      <c r="A92" s="23"/>
      <c r="B92" s="15"/>
      <c r="C92" s="11"/>
      <c r="D92" s="7" t="s">
        <v>28</v>
      </c>
      <c r="E92" s="42" t="s">
        <v>40</v>
      </c>
      <c r="F92" s="43">
        <v>180</v>
      </c>
      <c r="G92" s="43">
        <v>15.93</v>
      </c>
      <c r="H92" s="43">
        <v>20.6</v>
      </c>
      <c r="I92" s="43">
        <v>51.9</v>
      </c>
      <c r="J92" s="43">
        <v>453.87</v>
      </c>
      <c r="K92" s="44" t="s">
        <v>95</v>
      </c>
      <c r="L92" s="43">
        <v>45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25.5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0.2</v>
      </c>
      <c r="H94" s="43">
        <v>0</v>
      </c>
      <c r="I94" s="43">
        <v>15</v>
      </c>
      <c r="J94" s="43">
        <v>58</v>
      </c>
      <c r="K94" s="44" t="s">
        <v>64</v>
      </c>
      <c r="L94" s="43">
        <v>10</v>
      </c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2.37</v>
      </c>
      <c r="H95" s="43">
        <v>0.3</v>
      </c>
      <c r="I95" s="43">
        <v>14.49</v>
      </c>
      <c r="J95" s="43">
        <v>70.900000000000006</v>
      </c>
      <c r="K95" s="44" t="s">
        <v>47</v>
      </c>
      <c r="L95" s="43">
        <v>5</v>
      </c>
    </row>
    <row r="96" spans="1:12" ht="15">
      <c r="A96" s="23"/>
      <c r="B96" s="15"/>
      <c r="C96" s="11"/>
      <c r="D96" s="7" t="s">
        <v>32</v>
      </c>
      <c r="E96" s="42" t="s">
        <v>54</v>
      </c>
      <c r="F96" s="43">
        <v>30</v>
      </c>
      <c r="G96" s="43">
        <v>1.88</v>
      </c>
      <c r="H96" s="43">
        <v>0.3</v>
      </c>
      <c r="I96" s="43">
        <v>12.4</v>
      </c>
      <c r="J96" s="43">
        <v>59.4</v>
      </c>
      <c r="K96" s="44" t="s">
        <v>56</v>
      </c>
      <c r="L96" s="43">
        <v>5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25.509999999999998</v>
      </c>
      <c r="H99" s="19">
        <f t="shared" ref="H99" si="47">SUM(H90:H98)</f>
        <v>27.060000000000002</v>
      </c>
      <c r="I99" s="19">
        <f t="shared" ref="I99" si="48">SUM(I90:I98)</f>
        <v>108.23</v>
      </c>
      <c r="J99" s="19">
        <f t="shared" ref="J99:L99" si="49">SUM(J90:J98)</f>
        <v>772.77</v>
      </c>
      <c r="K99" s="25"/>
      <c r="L99" s="19">
        <f t="shared" si="49"/>
        <v>88.93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1210</v>
      </c>
      <c r="G100" s="32">
        <f t="shared" ref="G100" si="50">G89+G99</f>
        <v>42.43</v>
      </c>
      <c r="H100" s="32">
        <f t="shared" ref="H100" si="51">H89+H99</f>
        <v>43.680000000000007</v>
      </c>
      <c r="I100" s="32">
        <f t="shared" ref="I100" si="52">I89+I99</f>
        <v>202.41</v>
      </c>
      <c r="J100" s="32">
        <f t="shared" ref="J100:L100" si="53">J89+J99</f>
        <v>1314.6100000000001</v>
      </c>
      <c r="K100" s="32"/>
      <c r="L100" s="32">
        <f t="shared" si="53"/>
        <v>177.86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96</v>
      </c>
      <c r="F101" s="40">
        <v>200</v>
      </c>
      <c r="G101" s="43">
        <v>9</v>
      </c>
      <c r="H101" s="40">
        <v>10.87</v>
      </c>
      <c r="I101" s="40">
        <v>42.26</v>
      </c>
      <c r="J101" s="40">
        <v>302.87</v>
      </c>
      <c r="K101" s="41" t="s">
        <v>97</v>
      </c>
      <c r="L101" s="40">
        <v>39.93</v>
      </c>
    </row>
    <row r="102" spans="1:12" ht="15">
      <c r="A102" s="23"/>
      <c r="B102" s="15"/>
      <c r="C102" s="11"/>
      <c r="D102" s="6" t="s">
        <v>39</v>
      </c>
      <c r="E102" s="42"/>
      <c r="F102" s="43"/>
      <c r="G102" s="43"/>
      <c r="H102" s="43"/>
      <c r="I102" s="43"/>
      <c r="J102" s="43"/>
      <c r="K102" s="44"/>
      <c r="L102" s="43"/>
    </row>
    <row r="103" spans="1:12" ht="38.25">
      <c r="A103" s="23"/>
      <c r="B103" s="15"/>
      <c r="C103" s="11"/>
      <c r="D103" s="7" t="s">
        <v>22</v>
      </c>
      <c r="E103" s="42" t="s">
        <v>101</v>
      </c>
      <c r="F103" s="43">
        <v>180</v>
      </c>
      <c r="G103" s="43">
        <v>0.2</v>
      </c>
      <c r="H103" s="43">
        <v>0</v>
      </c>
      <c r="I103" s="43">
        <v>9.1999999999999993</v>
      </c>
      <c r="J103" s="43">
        <v>30.08</v>
      </c>
      <c r="K103" s="44" t="s">
        <v>58</v>
      </c>
      <c r="L103" s="43">
        <v>12</v>
      </c>
    </row>
    <row r="104" spans="1:12" ht="15">
      <c r="A104" s="23"/>
      <c r="B104" s="15"/>
      <c r="C104" s="11"/>
      <c r="D104" s="7" t="s">
        <v>23</v>
      </c>
      <c r="E104" s="42" t="s">
        <v>98</v>
      </c>
      <c r="F104" s="43" t="s">
        <v>99</v>
      </c>
      <c r="G104" s="43">
        <v>5.8</v>
      </c>
      <c r="H104" s="43">
        <v>8</v>
      </c>
      <c r="I104" s="43">
        <v>11.6</v>
      </c>
      <c r="J104" s="43">
        <v>147</v>
      </c>
      <c r="K104" s="44" t="s">
        <v>100</v>
      </c>
      <c r="L104" s="43">
        <v>25</v>
      </c>
    </row>
    <row r="105" spans="1:12" ht="15">
      <c r="A105" s="23"/>
      <c r="B105" s="15"/>
      <c r="C105" s="11"/>
      <c r="D105" s="7" t="s">
        <v>24</v>
      </c>
      <c r="E105" s="42" t="s">
        <v>91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 t="s">
        <v>92</v>
      </c>
      <c r="L105" s="43">
        <v>12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15.6</v>
      </c>
      <c r="H108" s="19">
        <f t="shared" si="54"/>
        <v>19.47</v>
      </c>
      <c r="I108" s="19">
        <f t="shared" si="54"/>
        <v>77.36</v>
      </c>
      <c r="J108" s="19">
        <f t="shared" si="54"/>
        <v>548.35</v>
      </c>
      <c r="K108" s="25"/>
      <c r="L108" s="19">
        <f t="shared" ref="L108" si="55">SUM(L101:L107)</f>
        <v>88.93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25.5">
      <c r="A110" s="23"/>
      <c r="B110" s="15"/>
      <c r="C110" s="11"/>
      <c r="D110" s="7" t="s">
        <v>27</v>
      </c>
      <c r="E110" s="42" t="s">
        <v>65</v>
      </c>
      <c r="F110" s="43">
        <v>200</v>
      </c>
      <c r="G110" s="43">
        <v>5.12</v>
      </c>
      <c r="H110" s="43">
        <v>5.6</v>
      </c>
      <c r="I110" s="43">
        <v>10.84</v>
      </c>
      <c r="J110" s="43">
        <v>114</v>
      </c>
      <c r="K110" s="44" t="s">
        <v>66</v>
      </c>
      <c r="L110" s="43">
        <v>17</v>
      </c>
    </row>
    <row r="111" spans="1:12" ht="25.5">
      <c r="A111" s="23"/>
      <c r="B111" s="15"/>
      <c r="C111" s="11"/>
      <c r="D111" s="7" t="s">
        <v>28</v>
      </c>
      <c r="E111" s="42" t="s">
        <v>102</v>
      </c>
      <c r="F111" s="43">
        <v>120</v>
      </c>
      <c r="G111" s="43">
        <v>11.3</v>
      </c>
      <c r="H111" s="43">
        <v>12.1</v>
      </c>
      <c r="I111" s="43">
        <v>14.6</v>
      </c>
      <c r="J111" s="43">
        <v>221</v>
      </c>
      <c r="K111" s="44" t="s">
        <v>103</v>
      </c>
      <c r="L111" s="43">
        <v>36</v>
      </c>
    </row>
    <row r="112" spans="1:12" ht="15">
      <c r="A112" s="23"/>
      <c r="B112" s="15"/>
      <c r="C112" s="11"/>
      <c r="D112" s="7" t="s">
        <v>29</v>
      </c>
      <c r="E112" s="42" t="s">
        <v>104</v>
      </c>
      <c r="F112" s="43">
        <v>150</v>
      </c>
      <c r="G112" s="43">
        <v>4.43</v>
      </c>
      <c r="H112" s="43">
        <v>5.25</v>
      </c>
      <c r="I112" s="43">
        <v>30.45</v>
      </c>
      <c r="J112" s="43">
        <v>184</v>
      </c>
      <c r="K112" s="44" t="s">
        <v>70</v>
      </c>
      <c r="L112" s="43">
        <v>15.93</v>
      </c>
    </row>
    <row r="113" spans="1:12" ht="25.5">
      <c r="A113" s="23"/>
      <c r="B113" s="15"/>
      <c r="C113" s="11"/>
      <c r="D113" s="7" t="s">
        <v>30</v>
      </c>
      <c r="E113" s="42" t="s">
        <v>76</v>
      </c>
      <c r="F113" s="43">
        <v>180</v>
      </c>
      <c r="G113" s="43">
        <v>0.3</v>
      </c>
      <c r="H113" s="43">
        <v>0</v>
      </c>
      <c r="I113" s="43">
        <v>16</v>
      </c>
      <c r="J113" s="43">
        <v>56</v>
      </c>
      <c r="K113" s="44" t="s">
        <v>77</v>
      </c>
      <c r="L113" s="43">
        <v>10</v>
      </c>
    </row>
    <row r="114" spans="1:12" ht="1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3.16</v>
      </c>
      <c r="H114" s="43">
        <v>0.4</v>
      </c>
      <c r="I114" s="43">
        <v>19.32</v>
      </c>
      <c r="J114" s="43">
        <v>71</v>
      </c>
      <c r="K114" s="44" t="s">
        <v>47</v>
      </c>
      <c r="L114" s="43">
        <v>5</v>
      </c>
    </row>
    <row r="115" spans="1:12" ht="15">
      <c r="A115" s="23"/>
      <c r="B115" s="15"/>
      <c r="C115" s="11"/>
      <c r="D115" s="7" t="s">
        <v>32</v>
      </c>
      <c r="E115" s="42" t="s">
        <v>54</v>
      </c>
      <c r="F115" s="43">
        <v>30</v>
      </c>
      <c r="G115" s="43">
        <v>1.88</v>
      </c>
      <c r="H115" s="43">
        <v>0.3</v>
      </c>
      <c r="I115" s="43">
        <v>12.4</v>
      </c>
      <c r="J115" s="43">
        <v>59</v>
      </c>
      <c r="K115" s="44" t="s">
        <v>56</v>
      </c>
      <c r="L115" s="43">
        <v>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26.19</v>
      </c>
      <c r="H118" s="19">
        <f t="shared" si="56"/>
        <v>23.65</v>
      </c>
      <c r="I118" s="19">
        <f t="shared" si="56"/>
        <v>103.61000000000001</v>
      </c>
      <c r="J118" s="19">
        <f t="shared" si="56"/>
        <v>705</v>
      </c>
      <c r="K118" s="25"/>
      <c r="L118" s="19">
        <f t="shared" ref="L118" si="57">SUM(L109:L117)</f>
        <v>88.93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1220</v>
      </c>
      <c r="G119" s="32">
        <f t="shared" ref="G119" si="58">G108+G118</f>
        <v>41.79</v>
      </c>
      <c r="H119" s="32">
        <f t="shared" ref="H119" si="59">H108+H118</f>
        <v>43.12</v>
      </c>
      <c r="I119" s="32">
        <f t="shared" ref="I119" si="60">I108+I118</f>
        <v>180.97000000000003</v>
      </c>
      <c r="J119" s="32">
        <f t="shared" ref="J119:L119" si="61">J108+J118</f>
        <v>1253.3499999999999</v>
      </c>
      <c r="K119" s="32"/>
      <c r="L119" s="32">
        <f t="shared" si="61"/>
        <v>177.86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150</v>
      </c>
      <c r="G120" s="40">
        <v>10.9</v>
      </c>
      <c r="H120" s="40">
        <v>9.8000000000000007</v>
      </c>
      <c r="I120" s="40">
        <v>22.4</v>
      </c>
      <c r="J120" s="40">
        <v>210.6</v>
      </c>
      <c r="K120" s="41" t="s">
        <v>106</v>
      </c>
      <c r="L120" s="40">
        <v>39.93</v>
      </c>
    </row>
    <row r="121" spans="1:12" ht="15">
      <c r="A121" s="14"/>
      <c r="B121" s="15"/>
      <c r="C121" s="11"/>
      <c r="D121" s="6" t="s">
        <v>105</v>
      </c>
      <c r="E121" s="42" t="s">
        <v>107</v>
      </c>
      <c r="F121" s="43">
        <v>60</v>
      </c>
      <c r="G121" s="43">
        <v>0.9</v>
      </c>
      <c r="H121" s="43">
        <v>4.3</v>
      </c>
      <c r="I121" s="43">
        <v>3.75</v>
      </c>
      <c r="J121" s="43">
        <v>57.7</v>
      </c>
      <c r="K121" s="44" t="s">
        <v>108</v>
      </c>
      <c r="L121" s="43">
        <v>17</v>
      </c>
    </row>
    <row r="122" spans="1:12" ht="25.5">
      <c r="A122" s="14"/>
      <c r="B122" s="15"/>
      <c r="C122" s="11"/>
      <c r="D122" s="7" t="s">
        <v>22</v>
      </c>
      <c r="E122" s="42" t="s">
        <v>42</v>
      </c>
      <c r="F122" s="43">
        <v>180</v>
      </c>
      <c r="G122" s="43">
        <v>0.3</v>
      </c>
      <c r="H122" s="43">
        <v>0</v>
      </c>
      <c r="I122" s="43">
        <v>15.2</v>
      </c>
      <c r="J122" s="43">
        <v>60</v>
      </c>
      <c r="K122" s="44" t="s">
        <v>46</v>
      </c>
      <c r="L122" s="43">
        <v>12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 t="s">
        <v>47</v>
      </c>
      <c r="L123" s="43">
        <v>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29</v>
      </c>
      <c r="E125" s="42" t="s">
        <v>109</v>
      </c>
      <c r="F125" s="43">
        <v>150</v>
      </c>
      <c r="G125" s="43">
        <v>8.1</v>
      </c>
      <c r="H125" s="43">
        <v>6.84</v>
      </c>
      <c r="I125" s="43">
        <v>30.01</v>
      </c>
      <c r="J125" s="43">
        <v>214.36</v>
      </c>
      <c r="K125" s="44" t="s">
        <v>70</v>
      </c>
      <c r="L125" s="43">
        <v>15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22.57</v>
      </c>
      <c r="H127" s="19">
        <f t="shared" si="62"/>
        <v>21.240000000000002</v>
      </c>
      <c r="I127" s="19">
        <f t="shared" si="62"/>
        <v>85.85</v>
      </c>
      <c r="J127" s="19">
        <f t="shared" si="62"/>
        <v>613.56000000000006</v>
      </c>
      <c r="K127" s="25"/>
      <c r="L127" s="19">
        <f t="shared" ref="L127" si="63">SUM(L120:L126)</f>
        <v>88.93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>
      <c r="A129" s="14"/>
      <c r="B129" s="15"/>
      <c r="C129" s="11"/>
      <c r="D129" s="7" t="s">
        <v>27</v>
      </c>
      <c r="E129" s="42" t="s">
        <v>79</v>
      </c>
      <c r="F129" s="43">
        <v>200</v>
      </c>
      <c r="G129" s="43">
        <v>4.6399999999999997</v>
      </c>
      <c r="H129" s="43">
        <v>5.6</v>
      </c>
      <c r="I129" s="43">
        <v>25.67</v>
      </c>
      <c r="J129" s="43">
        <v>149.80000000000001</v>
      </c>
      <c r="K129" s="44" t="s">
        <v>80</v>
      </c>
      <c r="L129" s="43">
        <v>18.93</v>
      </c>
    </row>
    <row r="130" spans="1:12" ht="25.5">
      <c r="A130" s="14"/>
      <c r="B130" s="15"/>
      <c r="C130" s="11"/>
      <c r="D130" s="7" t="s">
        <v>28</v>
      </c>
      <c r="E130" s="42" t="s">
        <v>67</v>
      </c>
      <c r="F130" s="43">
        <v>120</v>
      </c>
      <c r="G130" s="43">
        <v>9</v>
      </c>
      <c r="H130" s="43">
        <v>8.6999999999999993</v>
      </c>
      <c r="I130" s="43">
        <v>20.2</v>
      </c>
      <c r="J130" s="43">
        <v>205.6</v>
      </c>
      <c r="K130" s="44" t="s">
        <v>111</v>
      </c>
      <c r="L130" s="43">
        <v>42</v>
      </c>
    </row>
    <row r="131" spans="1:12" ht="15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5.3</v>
      </c>
      <c r="H131" s="43">
        <v>8.9</v>
      </c>
      <c r="I131" s="43">
        <v>34.5</v>
      </c>
      <c r="J131" s="43">
        <v>182.3</v>
      </c>
      <c r="K131" s="44" t="s">
        <v>70</v>
      </c>
      <c r="L131" s="43">
        <v>6</v>
      </c>
    </row>
    <row r="132" spans="1:12" ht="38.25">
      <c r="A132" s="14"/>
      <c r="B132" s="15"/>
      <c r="C132" s="11"/>
      <c r="D132" s="7" t="s">
        <v>30</v>
      </c>
      <c r="E132" s="42" t="s">
        <v>112</v>
      </c>
      <c r="F132" s="43">
        <v>180</v>
      </c>
      <c r="G132" s="43">
        <v>0.2</v>
      </c>
      <c r="H132" s="43">
        <v>0</v>
      </c>
      <c r="I132" s="43">
        <v>9.1999999999999993</v>
      </c>
      <c r="J132" s="43">
        <v>42</v>
      </c>
      <c r="K132" s="44" t="s">
        <v>58</v>
      </c>
      <c r="L132" s="43">
        <v>12</v>
      </c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1.88</v>
      </c>
      <c r="H133" s="43">
        <v>0.3</v>
      </c>
      <c r="I133" s="43">
        <v>12.4</v>
      </c>
      <c r="J133" s="43">
        <v>59.4</v>
      </c>
      <c r="K133" s="44" t="s">
        <v>56</v>
      </c>
      <c r="L133" s="43">
        <v>5</v>
      </c>
    </row>
    <row r="134" spans="1:12" ht="15">
      <c r="A134" s="14"/>
      <c r="B134" s="15"/>
      <c r="C134" s="11"/>
      <c r="D134" s="7" t="s">
        <v>32</v>
      </c>
      <c r="E134" s="42" t="s">
        <v>54</v>
      </c>
      <c r="F134" s="43">
        <v>30</v>
      </c>
      <c r="G134" s="43">
        <v>2.37</v>
      </c>
      <c r="H134" s="43">
        <v>0.3</v>
      </c>
      <c r="I134" s="43">
        <v>14.49</v>
      </c>
      <c r="J134" s="43">
        <v>70.900000000000006</v>
      </c>
      <c r="K134" s="44" t="s">
        <v>47</v>
      </c>
      <c r="L134" s="43">
        <v>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23.39</v>
      </c>
      <c r="H137" s="19">
        <f t="shared" si="64"/>
        <v>23.8</v>
      </c>
      <c r="I137" s="19">
        <f t="shared" si="64"/>
        <v>116.46000000000001</v>
      </c>
      <c r="J137" s="19">
        <f t="shared" si="64"/>
        <v>710</v>
      </c>
      <c r="K137" s="25"/>
      <c r="L137" s="19">
        <f t="shared" ref="L137" si="65">SUM(L128:L136)</f>
        <v>88.93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1280</v>
      </c>
      <c r="G138" s="32">
        <f t="shared" ref="G138" si="66">G127+G137</f>
        <v>45.96</v>
      </c>
      <c r="H138" s="32">
        <f t="shared" ref="H138" si="67">H127+H137</f>
        <v>45.040000000000006</v>
      </c>
      <c r="I138" s="32">
        <f t="shared" ref="I138" si="68">I127+I137</f>
        <v>202.31</v>
      </c>
      <c r="J138" s="32">
        <f t="shared" ref="J138:L138" si="69">J127+J137</f>
        <v>1323.56</v>
      </c>
      <c r="K138" s="32"/>
      <c r="L138" s="32">
        <f t="shared" si="69"/>
        <v>177.86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40</v>
      </c>
      <c r="F139" s="40">
        <v>200</v>
      </c>
      <c r="G139" s="40">
        <v>13.2</v>
      </c>
      <c r="H139" s="40">
        <v>17.8</v>
      </c>
      <c r="I139" s="40">
        <v>37.5</v>
      </c>
      <c r="J139" s="40">
        <v>363</v>
      </c>
      <c r="K139" s="41" t="s">
        <v>113</v>
      </c>
      <c r="L139" s="40">
        <v>53</v>
      </c>
    </row>
    <row r="140" spans="1:12" ht="25.5">
      <c r="A140" s="23"/>
      <c r="B140" s="15"/>
      <c r="C140" s="11"/>
      <c r="D140" s="6" t="s">
        <v>26</v>
      </c>
      <c r="E140" s="42" t="s">
        <v>41</v>
      </c>
      <c r="F140" s="43">
        <v>60</v>
      </c>
      <c r="G140" s="43">
        <v>0.41</v>
      </c>
      <c r="H140" s="43">
        <v>0.05</v>
      </c>
      <c r="I140" s="43">
        <v>0.84</v>
      </c>
      <c r="J140" s="43">
        <v>5</v>
      </c>
      <c r="K140" s="44" t="s">
        <v>45</v>
      </c>
      <c r="L140" s="43">
        <v>18</v>
      </c>
    </row>
    <row r="141" spans="1:12" ht="25.5">
      <c r="A141" s="23"/>
      <c r="B141" s="15"/>
      <c r="C141" s="11"/>
      <c r="D141" s="7" t="s">
        <v>22</v>
      </c>
      <c r="E141" s="42" t="s">
        <v>90</v>
      </c>
      <c r="F141" s="43">
        <v>190</v>
      </c>
      <c r="G141" s="43">
        <v>0.2</v>
      </c>
      <c r="H141" s="43">
        <v>0</v>
      </c>
      <c r="I141" s="43">
        <v>15</v>
      </c>
      <c r="J141" s="43">
        <v>58</v>
      </c>
      <c r="K141" s="44" t="s">
        <v>64</v>
      </c>
      <c r="L141" s="43">
        <v>12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</v>
      </c>
      <c r="K142" s="44" t="s">
        <v>47</v>
      </c>
      <c r="L142" s="43">
        <v>5.93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17.759999999999998</v>
      </c>
      <c r="H146" s="19">
        <f t="shared" si="70"/>
        <v>18.350000000000001</v>
      </c>
      <c r="I146" s="19">
        <f t="shared" si="70"/>
        <v>74.490000000000009</v>
      </c>
      <c r="J146" s="19">
        <f t="shared" si="70"/>
        <v>542</v>
      </c>
      <c r="K146" s="25"/>
      <c r="L146" s="19">
        <f t="shared" ref="L146" si="71">SUM(L139:L145)</f>
        <v>88.93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27</v>
      </c>
      <c r="E148" s="42" t="s">
        <v>48</v>
      </c>
      <c r="F148" s="43">
        <v>200</v>
      </c>
      <c r="G148" s="43">
        <v>4.72</v>
      </c>
      <c r="H148" s="43">
        <v>6.82</v>
      </c>
      <c r="I148" s="43">
        <v>22.74</v>
      </c>
      <c r="J148" s="43">
        <v>132</v>
      </c>
      <c r="K148" s="44" t="s">
        <v>115</v>
      </c>
      <c r="L148" s="43">
        <v>17</v>
      </c>
    </row>
    <row r="149" spans="1:12" ht="25.5">
      <c r="A149" s="23"/>
      <c r="B149" s="15"/>
      <c r="C149" s="11"/>
      <c r="D149" s="7" t="s">
        <v>28</v>
      </c>
      <c r="E149" s="42" t="s">
        <v>50</v>
      </c>
      <c r="F149" s="43">
        <v>120</v>
      </c>
      <c r="G149" s="43">
        <v>10.9</v>
      </c>
      <c r="H149" s="43">
        <v>10.9</v>
      </c>
      <c r="I149" s="43">
        <v>13.5</v>
      </c>
      <c r="J149" s="43">
        <v>206</v>
      </c>
      <c r="K149" s="44" t="s">
        <v>51</v>
      </c>
      <c r="L149" s="43">
        <v>34</v>
      </c>
    </row>
    <row r="150" spans="1:12" ht="15">
      <c r="A150" s="23"/>
      <c r="B150" s="15"/>
      <c r="C150" s="11"/>
      <c r="D150" s="7" t="s">
        <v>29</v>
      </c>
      <c r="E150" s="42" t="s">
        <v>52</v>
      </c>
      <c r="F150" s="43">
        <v>150</v>
      </c>
      <c r="G150" s="43">
        <v>3.7</v>
      </c>
      <c r="H150" s="43">
        <v>5.7</v>
      </c>
      <c r="I150" s="43">
        <v>28.2</v>
      </c>
      <c r="J150" s="43">
        <v>196</v>
      </c>
      <c r="K150" s="44" t="s">
        <v>53</v>
      </c>
      <c r="L150" s="43">
        <v>15</v>
      </c>
    </row>
    <row r="151" spans="1:12" ht="38.25">
      <c r="A151" s="23"/>
      <c r="B151" s="15"/>
      <c r="C151" s="11"/>
      <c r="D151" s="7" t="s">
        <v>30</v>
      </c>
      <c r="E151" s="42" t="s">
        <v>112</v>
      </c>
      <c r="F151" s="43">
        <v>200</v>
      </c>
      <c r="G151" s="43">
        <v>0.2</v>
      </c>
      <c r="H151" s="43">
        <v>0</v>
      </c>
      <c r="I151" s="43">
        <v>9.1999999999999993</v>
      </c>
      <c r="J151" s="43">
        <v>42</v>
      </c>
      <c r="K151" s="44" t="s">
        <v>58</v>
      </c>
      <c r="L151" s="43">
        <v>12</v>
      </c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</v>
      </c>
      <c r="K152" s="44" t="s">
        <v>116</v>
      </c>
      <c r="L152" s="43">
        <v>5.93</v>
      </c>
    </row>
    <row r="153" spans="1:12" ht="15">
      <c r="A153" s="23"/>
      <c r="B153" s="15"/>
      <c r="C153" s="11"/>
      <c r="D153" s="7" t="s">
        <v>32</v>
      </c>
      <c r="E153" s="42" t="s">
        <v>54</v>
      </c>
      <c r="F153" s="43" t="s">
        <v>55</v>
      </c>
      <c r="G153" s="43">
        <v>1.88</v>
      </c>
      <c r="H153" s="43">
        <v>0.3</v>
      </c>
      <c r="I153" s="43">
        <v>12.4</v>
      </c>
      <c r="J153" s="43">
        <v>59</v>
      </c>
      <c r="K153" s="44" t="s">
        <v>117</v>
      </c>
      <c r="L153" s="43">
        <v>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23.77</v>
      </c>
      <c r="H156" s="19">
        <f t="shared" si="72"/>
        <v>24.02</v>
      </c>
      <c r="I156" s="19">
        <f t="shared" si="72"/>
        <v>100.53</v>
      </c>
      <c r="J156" s="19">
        <f t="shared" si="72"/>
        <v>705</v>
      </c>
      <c r="K156" s="25"/>
      <c r="L156" s="19">
        <f t="shared" ref="L156" si="73">SUM(L147:L155)</f>
        <v>88.93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1200</v>
      </c>
      <c r="G157" s="32">
        <f t="shared" ref="G157" si="74">G146+G156</f>
        <v>41.53</v>
      </c>
      <c r="H157" s="32">
        <f t="shared" ref="H157" si="75">H146+H156</f>
        <v>42.370000000000005</v>
      </c>
      <c r="I157" s="32">
        <f t="shared" ref="I157" si="76">I146+I156</f>
        <v>175.02</v>
      </c>
      <c r="J157" s="32">
        <f t="shared" ref="J157:L157" si="77">J146+J156</f>
        <v>1247</v>
      </c>
      <c r="K157" s="32"/>
      <c r="L157" s="32">
        <f t="shared" si="77"/>
        <v>177.86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150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118</v>
      </c>
      <c r="L158" s="40">
        <v>48.93</v>
      </c>
    </row>
    <row r="159" spans="1:12" ht="15">
      <c r="A159" s="23"/>
      <c r="B159" s="15"/>
      <c r="C159" s="11"/>
      <c r="D159" s="6" t="s">
        <v>29</v>
      </c>
      <c r="E159" s="42" t="s">
        <v>52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 t="s">
        <v>53</v>
      </c>
      <c r="L159" s="43">
        <v>18</v>
      </c>
    </row>
    <row r="160" spans="1:12" ht="25.5">
      <c r="A160" s="23"/>
      <c r="B160" s="15"/>
      <c r="C160" s="11"/>
      <c r="D160" s="7" t="s">
        <v>22</v>
      </c>
      <c r="E160" s="42" t="s">
        <v>119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 t="s">
        <v>64</v>
      </c>
      <c r="L160" s="43">
        <v>12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 t="s">
        <v>47</v>
      </c>
      <c r="L161" s="43">
        <v>10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88.93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>
      <c r="A167" s="23"/>
      <c r="B167" s="15"/>
      <c r="C167" s="11"/>
      <c r="D167" s="7" t="s">
        <v>27</v>
      </c>
      <c r="E167" s="42" t="s">
        <v>65</v>
      </c>
      <c r="F167" s="43">
        <v>200</v>
      </c>
      <c r="G167" s="43">
        <v>5.12</v>
      </c>
      <c r="H167" s="43">
        <v>5.6</v>
      </c>
      <c r="I167" s="43">
        <v>10.84</v>
      </c>
      <c r="J167" s="43">
        <v>129.6</v>
      </c>
      <c r="K167" s="44" t="s">
        <v>66</v>
      </c>
      <c r="L167" s="43">
        <v>17</v>
      </c>
    </row>
    <row r="168" spans="1:12" ht="25.5">
      <c r="A168" s="23"/>
      <c r="B168" s="15"/>
      <c r="C168" s="11"/>
      <c r="D168" s="7" t="s">
        <v>28</v>
      </c>
      <c r="E168" s="42" t="s">
        <v>102</v>
      </c>
      <c r="F168" s="43">
        <v>120</v>
      </c>
      <c r="G168" s="43">
        <v>11.3</v>
      </c>
      <c r="H168" s="43">
        <v>12.1</v>
      </c>
      <c r="I168" s="43">
        <v>14.6</v>
      </c>
      <c r="J168" s="43">
        <v>205.6</v>
      </c>
      <c r="K168" s="44" t="s">
        <v>120</v>
      </c>
      <c r="L168" s="43">
        <v>36</v>
      </c>
    </row>
    <row r="169" spans="1:12" ht="15">
      <c r="A169" s="23"/>
      <c r="B169" s="15"/>
      <c r="C169" s="11"/>
      <c r="D169" s="7" t="s">
        <v>29</v>
      </c>
      <c r="E169" s="42" t="s">
        <v>104</v>
      </c>
      <c r="F169" s="43">
        <v>150</v>
      </c>
      <c r="G169" s="43">
        <v>4.43</v>
      </c>
      <c r="H169" s="43">
        <v>5.25</v>
      </c>
      <c r="I169" s="43">
        <v>30.45</v>
      </c>
      <c r="J169" s="43">
        <v>187.1</v>
      </c>
      <c r="K169" s="44" t="s">
        <v>70</v>
      </c>
      <c r="L169" s="43">
        <v>15</v>
      </c>
    </row>
    <row r="170" spans="1:12" ht="25.5">
      <c r="A170" s="23"/>
      <c r="B170" s="15"/>
      <c r="C170" s="11"/>
      <c r="D170" s="7" t="s">
        <v>30</v>
      </c>
      <c r="E170" s="42" t="s">
        <v>42</v>
      </c>
      <c r="F170" s="43">
        <v>180</v>
      </c>
      <c r="G170" s="43">
        <v>0.3</v>
      </c>
      <c r="H170" s="43">
        <v>0</v>
      </c>
      <c r="I170" s="43">
        <v>15.2</v>
      </c>
      <c r="J170" s="43">
        <v>60</v>
      </c>
      <c r="K170" s="44" t="s">
        <v>121</v>
      </c>
      <c r="L170" s="43">
        <v>10</v>
      </c>
    </row>
    <row r="171" spans="1:12" ht="15">
      <c r="A171" s="23"/>
      <c r="B171" s="15"/>
      <c r="C171" s="11"/>
      <c r="D171" s="7" t="s">
        <v>31</v>
      </c>
      <c r="E171" s="42" t="s">
        <v>54</v>
      </c>
      <c r="F171" s="43">
        <v>30</v>
      </c>
      <c r="G171" s="43">
        <v>1.88</v>
      </c>
      <c r="H171" s="43">
        <v>0.3</v>
      </c>
      <c r="I171" s="43">
        <v>12.4</v>
      </c>
      <c r="J171" s="43">
        <v>59.4</v>
      </c>
      <c r="K171" s="44" t="s">
        <v>56</v>
      </c>
      <c r="L171" s="43">
        <v>5.93</v>
      </c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40</v>
      </c>
      <c r="G172" s="43">
        <v>3.95</v>
      </c>
      <c r="H172" s="43">
        <v>0.5</v>
      </c>
      <c r="I172" s="43">
        <v>21.15</v>
      </c>
      <c r="J172" s="43">
        <v>116.33</v>
      </c>
      <c r="K172" s="44" t="s">
        <v>47</v>
      </c>
      <c r="L172" s="43">
        <v>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26.98</v>
      </c>
      <c r="H175" s="19">
        <f t="shared" si="80"/>
        <v>23.75</v>
      </c>
      <c r="I175" s="19">
        <f t="shared" si="80"/>
        <v>104.64000000000001</v>
      </c>
      <c r="J175" s="19">
        <f t="shared" si="80"/>
        <v>758.03</v>
      </c>
      <c r="K175" s="25"/>
      <c r="L175" s="19">
        <f t="shared" ref="L175" si="81">SUM(L166:L174)</f>
        <v>88.93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1250</v>
      </c>
      <c r="G176" s="32">
        <f t="shared" ref="G176" si="82">G165+G175</f>
        <v>44.650000000000006</v>
      </c>
      <c r="H176" s="32">
        <f t="shared" ref="H176" si="83">H165+H175</f>
        <v>41.85</v>
      </c>
      <c r="I176" s="32">
        <f t="shared" ref="I176" si="84">I165+I175</f>
        <v>177.13</v>
      </c>
      <c r="J176" s="32">
        <f t="shared" ref="J176:L176" si="85">J165+J175</f>
        <v>1290.23</v>
      </c>
      <c r="K176" s="32"/>
      <c r="L176" s="32">
        <f t="shared" si="85"/>
        <v>177.86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200</v>
      </c>
      <c r="G177" s="40">
        <v>13.57</v>
      </c>
      <c r="H177" s="40">
        <v>14.9</v>
      </c>
      <c r="I177" s="40">
        <v>34.700000000000003</v>
      </c>
      <c r="J177" s="40">
        <v>327.18</v>
      </c>
      <c r="K177" s="41" t="s">
        <v>87</v>
      </c>
      <c r="L177" s="40">
        <v>41</v>
      </c>
    </row>
    <row r="178" spans="1:12" ht="15">
      <c r="A178" s="23"/>
      <c r="B178" s="15"/>
      <c r="C178" s="11"/>
      <c r="D178" s="6" t="s">
        <v>122</v>
      </c>
      <c r="E178" s="42" t="s">
        <v>123</v>
      </c>
      <c r="F178" s="43">
        <v>70</v>
      </c>
      <c r="G178" s="43">
        <v>5</v>
      </c>
      <c r="H178" s="43">
        <v>4.4000000000000004</v>
      </c>
      <c r="I178" s="43">
        <v>25.2</v>
      </c>
      <c r="J178" s="43">
        <v>156</v>
      </c>
      <c r="K178" s="44" t="s">
        <v>124</v>
      </c>
      <c r="L178" s="43">
        <v>25</v>
      </c>
    </row>
    <row r="179" spans="1:12" ht="25.5">
      <c r="A179" s="23"/>
      <c r="B179" s="15"/>
      <c r="C179" s="11"/>
      <c r="D179" s="7" t="s">
        <v>22</v>
      </c>
      <c r="E179" s="42" t="s">
        <v>112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125</v>
      </c>
      <c r="L179" s="43">
        <v>12</v>
      </c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70.900000000000006</v>
      </c>
      <c r="K180" s="44" t="s">
        <v>47</v>
      </c>
      <c r="L180" s="43">
        <v>10.93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21.14</v>
      </c>
      <c r="H184" s="19">
        <f t="shared" si="86"/>
        <v>19.600000000000001</v>
      </c>
      <c r="I184" s="19">
        <f t="shared" si="86"/>
        <v>83.59</v>
      </c>
      <c r="J184" s="19">
        <f t="shared" si="86"/>
        <v>596.08000000000004</v>
      </c>
      <c r="K184" s="25"/>
      <c r="L184" s="19">
        <f t="shared" ref="L184" si="87">SUM(L177:L183)</f>
        <v>88.93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60</v>
      </c>
      <c r="G185" s="43">
        <v>0.9</v>
      </c>
      <c r="H185" s="43">
        <v>0.1</v>
      </c>
      <c r="I185" s="43">
        <v>5.0999999999999996</v>
      </c>
      <c r="J185" s="43">
        <v>24.4</v>
      </c>
      <c r="K185" s="44" t="s">
        <v>126</v>
      </c>
      <c r="L185" s="43">
        <v>10</v>
      </c>
    </row>
    <row r="186" spans="1:12" ht="25.5">
      <c r="A186" s="23"/>
      <c r="B186" s="15"/>
      <c r="C186" s="11"/>
      <c r="D186" s="7" t="s">
        <v>27</v>
      </c>
      <c r="E186" s="42" t="s">
        <v>93</v>
      </c>
      <c r="F186" s="43">
        <v>200</v>
      </c>
      <c r="G186" s="43">
        <v>4.72</v>
      </c>
      <c r="H186" s="43">
        <v>5.76</v>
      </c>
      <c r="I186" s="43">
        <v>13.6</v>
      </c>
      <c r="J186" s="43">
        <v>125.6</v>
      </c>
      <c r="K186" s="44" t="s">
        <v>94</v>
      </c>
      <c r="L186" s="43">
        <v>17</v>
      </c>
    </row>
    <row r="187" spans="1:12" ht="15">
      <c r="A187" s="23"/>
      <c r="B187" s="15"/>
      <c r="C187" s="11"/>
      <c r="D187" s="7" t="s">
        <v>28</v>
      </c>
      <c r="E187" s="42" t="s">
        <v>40</v>
      </c>
      <c r="F187" s="43">
        <v>180</v>
      </c>
      <c r="G187" s="43">
        <v>15.93</v>
      </c>
      <c r="H187" s="43">
        <v>20.6</v>
      </c>
      <c r="I187" s="43">
        <v>51.9</v>
      </c>
      <c r="J187" s="43">
        <v>453.87</v>
      </c>
      <c r="K187" s="44" t="s">
        <v>127</v>
      </c>
      <c r="L187" s="43">
        <v>39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38.25">
      <c r="A189" s="23"/>
      <c r="B189" s="15"/>
      <c r="C189" s="11"/>
      <c r="D189" s="7" t="s">
        <v>30</v>
      </c>
      <c r="E189" s="42" t="s">
        <v>112</v>
      </c>
      <c r="F189" s="43">
        <v>200</v>
      </c>
      <c r="G189" s="43">
        <v>0.2</v>
      </c>
      <c r="H189" s="43">
        <v>0</v>
      </c>
      <c r="I189" s="43">
        <v>9.1999999999999993</v>
      </c>
      <c r="J189" s="43">
        <v>42</v>
      </c>
      <c r="K189" s="44" t="s">
        <v>58</v>
      </c>
      <c r="L189" s="43">
        <v>12</v>
      </c>
    </row>
    <row r="190" spans="1:12" ht="15">
      <c r="A190" s="23"/>
      <c r="B190" s="15"/>
      <c r="C190" s="11"/>
      <c r="D190" s="7" t="s">
        <v>31</v>
      </c>
      <c r="E190" s="42" t="s">
        <v>54</v>
      </c>
      <c r="F190" s="43">
        <v>30</v>
      </c>
      <c r="G190" s="43">
        <v>1.88</v>
      </c>
      <c r="H190" s="43">
        <v>0.3</v>
      </c>
      <c r="I190" s="43">
        <v>12.4</v>
      </c>
      <c r="J190" s="43">
        <v>59.4</v>
      </c>
      <c r="K190" s="44" t="s">
        <v>56</v>
      </c>
      <c r="L190" s="43">
        <v>5.93</v>
      </c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2.37</v>
      </c>
      <c r="H191" s="43">
        <v>0.3</v>
      </c>
      <c r="I191" s="43">
        <v>14.49</v>
      </c>
      <c r="J191" s="43">
        <v>70.900000000000006</v>
      </c>
      <c r="K191" s="44" t="s">
        <v>47</v>
      </c>
      <c r="L191" s="43">
        <v>5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26</v>
      </c>
      <c r="H194" s="19">
        <f t="shared" si="88"/>
        <v>27.060000000000002</v>
      </c>
      <c r="I194" s="19">
        <f t="shared" si="88"/>
        <v>106.69</v>
      </c>
      <c r="J194" s="19">
        <f t="shared" si="88"/>
        <v>776.17</v>
      </c>
      <c r="K194" s="25"/>
      <c r="L194" s="19">
        <f t="shared" ref="L194" si="89">SUM(L185:L193)</f>
        <v>88.93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1200</v>
      </c>
      <c r="G195" s="32">
        <f t="shared" ref="G195" si="90">G184+G194</f>
        <v>47.14</v>
      </c>
      <c r="H195" s="32">
        <f t="shared" ref="H195" si="91">H184+H194</f>
        <v>46.660000000000004</v>
      </c>
      <c r="I195" s="32">
        <f t="shared" ref="I195" si="92">I184+I194</f>
        <v>190.28</v>
      </c>
      <c r="J195" s="32">
        <f t="shared" ref="J195:L195" si="93">J184+J194</f>
        <v>1372.25</v>
      </c>
      <c r="K195" s="32"/>
      <c r="L195" s="32">
        <f t="shared" si="93"/>
        <v>177.86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45.073</v>
      </c>
      <c r="H196" s="34">
        <f t="shared" si="94"/>
        <v>44.609000000000009</v>
      </c>
      <c r="I196" s="34">
        <f t="shared" si="94"/>
        <v>186.81899999999999</v>
      </c>
      <c r="J196" s="34">
        <f t="shared" si="94"/>
        <v>1276.31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177.86000000000004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1" sqref="F1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2025-09-16T06:04:06Z</cp:lastPrinted>
  <dcterms:created xsi:type="dcterms:W3CDTF">2022-05-16T14:23:56Z</dcterms:created>
  <dcterms:modified xsi:type="dcterms:W3CDTF">2026-01-24T13:01:15Z</dcterms:modified>
</cp:coreProperties>
</file>